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590DE163-0B19-4627-8150-2838A1A9DA2E}" xr6:coauthVersionLast="47" xr6:coauthVersionMax="47" xr10:uidLastSave="{00000000-0000-0000-0000-000000000000}"/>
  <bookViews>
    <workbookView xWindow="2835" yWindow="870" windowWidth="21600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L157" i="1"/>
  <c r="J157" i="1"/>
  <c r="I157" i="1"/>
  <c r="H157" i="1"/>
  <c r="G157" i="1"/>
  <c r="F157" i="1"/>
  <c r="L138" i="1"/>
  <c r="I138" i="1"/>
  <c r="H138" i="1"/>
  <c r="G138" i="1"/>
  <c r="F138" i="1"/>
  <c r="L119" i="1"/>
  <c r="I119" i="1"/>
  <c r="H119" i="1"/>
  <c r="G119" i="1"/>
  <c r="L100" i="1"/>
  <c r="J100" i="1"/>
  <c r="I100" i="1"/>
  <c r="H100" i="1"/>
  <c r="G100" i="1"/>
  <c r="L81" i="1"/>
  <c r="I81" i="1"/>
  <c r="H81" i="1"/>
  <c r="G81" i="1"/>
  <c r="L62" i="1"/>
  <c r="J62" i="1"/>
  <c r="I62" i="1"/>
  <c r="H62" i="1"/>
  <c r="G62" i="1"/>
  <c r="F62" i="1"/>
  <c r="L43" i="1"/>
  <c r="J43" i="1"/>
  <c r="I43" i="1"/>
  <c r="H43" i="1"/>
  <c r="G43" i="1"/>
  <c r="L24" i="1"/>
  <c r="J24" i="1"/>
  <c r="I24" i="1"/>
  <c r="H24" i="1"/>
  <c r="G24" i="1"/>
  <c r="F24" i="1"/>
  <c r="L176" i="1"/>
  <c r="I176" i="1"/>
  <c r="H176" i="1"/>
  <c r="G176" i="1"/>
  <c r="F176" i="1"/>
  <c r="J196" i="1" l="1"/>
  <c r="I196" i="1"/>
  <c r="H196" i="1"/>
  <c r="G196" i="1"/>
  <c r="L196" i="1"/>
  <c r="F196" i="1"/>
</calcChain>
</file>

<file path=xl/sharedStrings.xml><?xml version="1.0" encoding="utf-8"?>
<sst xmlns="http://schemas.openxmlformats.org/spreadsheetml/2006/main" count="237" uniqueCount="73">
  <si>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</si>
  <si>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</si>
  <si>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</si>
  <si>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</si>
  <si>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</si>
  <si>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</si>
  <si>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</si>
  <si>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</si>
  <si>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</si>
  <si>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</si>
  <si>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</si>
  <si>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</si>
  <si>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</si>
  <si>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</si>
  <si>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</si>
  <si>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</si>
  <si>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</si>
  <si>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</si>
  <si>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</si>
  <si>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</si>
  <si>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</si>
  <si>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</si>
  <si>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</si>
  <si>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</si>
  <si>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</si>
  <si>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</si>
  <si>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</si>
  <si>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</si>
  <si>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</si>
  <si>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</si>
  <si>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</si>
  <si>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</si>
  <si>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</si>
  <si>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</si>
  <si>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</si>
  <si>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</si>
  <si>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</si>
  <si>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</si>
  <si>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</si>
  <si>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</si>
  <si>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Е.А.Мишина</t>
  </si>
  <si>
    <t>Суп картофельный с мясными фрикадельками</t>
  </si>
  <si>
    <t>Картофельное пюре</t>
  </si>
  <si>
    <t>Рыбный шницель</t>
  </si>
  <si>
    <t>Чай с лимоном</t>
  </si>
  <si>
    <t>Хлеб черный</t>
  </si>
  <si>
    <t>Щи из свежей капусты</t>
  </si>
  <si>
    <t>Котлета</t>
  </si>
  <si>
    <t>Макароны</t>
  </si>
  <si>
    <t>Чай</t>
  </si>
  <si>
    <t>Борщ со сметаной</t>
  </si>
  <si>
    <t>Компот из сухофруктов</t>
  </si>
  <si>
    <t>Суп гороховый</t>
  </si>
  <si>
    <t>Тефтели в соусе</t>
  </si>
  <si>
    <t>Рис отварной</t>
  </si>
  <si>
    <t>Кисель</t>
  </si>
  <si>
    <t>Рассольник со сметаной</t>
  </si>
  <si>
    <t>Кура тушенная в соусе</t>
  </si>
  <si>
    <t>Греча отварная</t>
  </si>
  <si>
    <t>Суп крестьянский</t>
  </si>
  <si>
    <t>Компот из свежих яблок</t>
  </si>
  <si>
    <t>Батон</t>
  </si>
  <si>
    <t>Суп с макаронными изделиями</t>
  </si>
  <si>
    <t>Шницель из говядины</t>
  </si>
  <si>
    <t>Суп рыбный</t>
  </si>
  <si>
    <t>Солянка сборная мясная</t>
  </si>
  <si>
    <t>Бифштекс</t>
  </si>
  <si>
    <t>Макароны отварные</t>
  </si>
  <si>
    <t>Биточки из говядины</t>
  </si>
  <si>
    <t>БОУ "Андреевская ОШ</t>
  </si>
  <si>
    <t>Греча отварная с маслом</t>
  </si>
  <si>
    <t>Суп молочный с макаронными изделиями с маслом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</si>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</sst>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2" sqref="J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69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56</v>
      </c>
      <c r="F15" s="43">
        <v>210</v>
      </c>
      <c r="G15" s="43">
        <v>2.1</v>
      </c>
      <c r="H15" s="43">
        <v>4.5</v>
      </c>
      <c r="I15" s="43">
        <v>21.1</v>
      </c>
      <c r="J15" s="43">
        <v>158</v>
      </c>
      <c r="K15" s="44">
        <v>132</v>
      </c>
      <c r="L15" s="43">
        <v>26.24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90</v>
      </c>
      <c r="G16" s="43">
        <v>10.5</v>
      </c>
      <c r="H16" s="43">
        <v>9</v>
      </c>
      <c r="I16" s="43">
        <v>4.4000000000000004</v>
      </c>
      <c r="J16" s="43">
        <v>253</v>
      </c>
      <c r="K16" s="44">
        <v>481</v>
      </c>
      <c r="L16" s="43">
        <v>35.46</v>
      </c>
    </row>
    <row r="17" spans="1:12" ht="15" x14ac:dyDescent="0.25">
      <c r="A17" s="23"/>
      <c r="B17" s="15"/>
      <c r="C17" s="11"/>
      <c r="D17" s="7" t="s">
        <v>29</v>
      </c>
      <c r="E17" s="42" t="s">
        <v>70</v>
      </c>
      <c r="F17" s="43">
        <v>150</v>
      </c>
      <c r="G17" s="43">
        <v>5.8</v>
      </c>
      <c r="H17" s="56">
        <v>3</v>
      </c>
      <c r="I17" s="43">
        <v>29.88</v>
      </c>
      <c r="J17" s="43">
        <v>186</v>
      </c>
      <c r="K17" s="44">
        <v>511</v>
      </c>
      <c r="L17" s="43">
        <v>16.41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15</v>
      </c>
      <c r="J18" s="43">
        <v>58</v>
      </c>
      <c r="K18" s="44">
        <v>628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2</v>
      </c>
      <c r="H20" s="43">
        <v>0</v>
      </c>
      <c r="I20" s="43">
        <v>10</v>
      </c>
      <c r="J20" s="43">
        <v>70</v>
      </c>
      <c r="K20" s="44">
        <v>736</v>
      </c>
      <c r="L20" s="43">
        <v>4.05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20.399999999999999</v>
      </c>
      <c r="H23" s="19">
        <f t="shared" si="2"/>
        <v>16.5</v>
      </c>
      <c r="I23" s="19">
        <f t="shared" si="2"/>
        <v>80.38</v>
      </c>
      <c r="J23" s="19">
        <f t="shared" si="2"/>
        <v>725</v>
      </c>
      <c r="K23" s="25"/>
      <c r="L23" s="19">
        <f t="shared" ref="L23" si="3">SUM(L14:L22)</f>
        <v>84.899999999999991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700</v>
      </c>
      <c r="G24" s="32">
        <f t="shared" ref="G24:J24" si="4">G13+G23</f>
        <v>20.399999999999999</v>
      </c>
      <c r="H24" s="32">
        <f t="shared" si="4"/>
        <v>16.5</v>
      </c>
      <c r="I24" s="32">
        <f t="shared" si="4"/>
        <v>80.38</v>
      </c>
      <c r="J24" s="32">
        <f t="shared" si="4"/>
        <v>725</v>
      </c>
      <c r="K24" s="32"/>
      <c r="L24" s="32">
        <f t="shared" ref="L24" si="5">L13+L23</f>
        <v>84.899999999999991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210</v>
      </c>
      <c r="G34" s="43">
        <v>4</v>
      </c>
      <c r="H34" s="43">
        <v>4</v>
      </c>
      <c r="I34" s="43">
        <v>16</v>
      </c>
      <c r="J34" s="43">
        <v>171</v>
      </c>
      <c r="K34" s="44">
        <v>110</v>
      </c>
      <c r="L34" s="43">
        <v>25.24</v>
      </c>
    </row>
    <row r="35" spans="1:12" ht="15" x14ac:dyDescent="0.25">
      <c r="A35" s="14"/>
      <c r="B35" s="15"/>
      <c r="C35" s="11"/>
      <c r="D35" s="7" t="s">
        <v>28</v>
      </c>
      <c r="E35" s="42" t="s">
        <v>43</v>
      </c>
      <c r="F35" s="43">
        <v>90</v>
      </c>
      <c r="G35" s="43">
        <v>9</v>
      </c>
      <c r="H35" s="43">
        <v>6</v>
      </c>
      <c r="I35" s="43">
        <v>17</v>
      </c>
      <c r="J35" s="43">
        <v>223</v>
      </c>
      <c r="K35" s="44">
        <v>390</v>
      </c>
      <c r="L35" s="43">
        <v>31.2</v>
      </c>
    </row>
    <row r="36" spans="1:12" ht="15" x14ac:dyDescent="0.25">
      <c r="A36" s="14"/>
      <c r="B36" s="15"/>
      <c r="C36" s="11"/>
      <c r="D36" s="7" t="s">
        <v>29</v>
      </c>
      <c r="E36" s="42" t="s">
        <v>42</v>
      </c>
      <c r="F36" s="43">
        <v>150</v>
      </c>
      <c r="G36" s="43">
        <v>4</v>
      </c>
      <c r="H36" s="43">
        <v>5</v>
      </c>
      <c r="I36" s="43">
        <v>22</v>
      </c>
      <c r="J36" s="43">
        <v>182</v>
      </c>
      <c r="K36" s="44">
        <v>518</v>
      </c>
      <c r="L36" s="43">
        <v>17.21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</v>
      </c>
      <c r="H37" s="43">
        <v>0</v>
      </c>
      <c r="I37" s="43">
        <v>16</v>
      </c>
      <c r="J37" s="43">
        <v>62</v>
      </c>
      <c r="K37" s="44">
        <v>639</v>
      </c>
      <c r="L37" s="43">
        <v>7.02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50</v>
      </c>
      <c r="G39" s="43">
        <v>2</v>
      </c>
      <c r="H39" s="43">
        <v>0</v>
      </c>
      <c r="I39" s="43">
        <v>10</v>
      </c>
      <c r="J39" s="43">
        <v>70</v>
      </c>
      <c r="K39" s="44">
        <v>736</v>
      </c>
      <c r="L39" s="43">
        <v>4.05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19</v>
      </c>
      <c r="H42" s="19">
        <f t="shared" ref="H42" si="11">SUM(H33:H41)</f>
        <v>15</v>
      </c>
      <c r="I42" s="19">
        <f t="shared" ref="I42" si="12">SUM(I33:I41)</f>
        <v>81</v>
      </c>
      <c r="J42" s="19">
        <f t="shared" ref="J42:L42" si="13">SUM(J33:J41)</f>
        <v>708</v>
      </c>
      <c r="K42" s="25"/>
      <c r="L42" s="19">
        <f t="shared" si="13"/>
        <v>84.72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700</v>
      </c>
      <c r="G43" s="32">
        <f t="shared" ref="G43" si="14">G32+G42</f>
        <v>19</v>
      </c>
      <c r="H43" s="32">
        <f t="shared" ref="H43" si="15">H32+H42</f>
        <v>15</v>
      </c>
      <c r="I43" s="32">
        <f t="shared" ref="I43" si="16">I32+I42</f>
        <v>81</v>
      </c>
      <c r="J43" s="32">
        <f t="shared" ref="J43:L43" si="17">J32+J42</f>
        <v>708</v>
      </c>
      <c r="K43" s="32"/>
      <c r="L43" s="32">
        <f t="shared" si="17"/>
        <v>84.72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210</v>
      </c>
      <c r="G53" s="43">
        <v>8</v>
      </c>
      <c r="H53" s="43">
        <v>6</v>
      </c>
      <c r="I53" s="43">
        <v>20</v>
      </c>
      <c r="J53" s="43">
        <v>143</v>
      </c>
      <c r="K53" s="44">
        <v>139</v>
      </c>
      <c r="L53" s="43">
        <v>23.41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6</v>
      </c>
      <c r="H54" s="43">
        <v>10</v>
      </c>
      <c r="I54" s="43">
        <v>10</v>
      </c>
      <c r="J54" s="43">
        <v>257</v>
      </c>
      <c r="K54" s="44">
        <v>461</v>
      </c>
      <c r="L54" s="43">
        <v>36.44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3</v>
      </c>
      <c r="H55" s="43">
        <v>4</v>
      </c>
      <c r="I55" s="43">
        <v>26</v>
      </c>
      <c r="J55" s="43">
        <v>210</v>
      </c>
      <c r="K55" s="44">
        <v>511</v>
      </c>
      <c r="L55" s="43">
        <v>15.14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</v>
      </c>
      <c r="H56" s="43">
        <v>0</v>
      </c>
      <c r="I56" s="43">
        <v>15</v>
      </c>
      <c r="J56" s="43">
        <v>59</v>
      </c>
      <c r="K56" s="44">
        <v>648</v>
      </c>
      <c r="L56" s="43">
        <v>5.16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50</v>
      </c>
      <c r="G58" s="43">
        <v>2</v>
      </c>
      <c r="H58" s="43">
        <v>0</v>
      </c>
      <c r="I58" s="43">
        <v>10</v>
      </c>
      <c r="J58" s="43">
        <v>70</v>
      </c>
      <c r="K58" s="44">
        <v>736</v>
      </c>
      <c r="L58" s="43">
        <v>4.05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19</v>
      </c>
      <c r="H61" s="19">
        <f t="shared" ref="H61" si="23">SUM(H52:H60)</f>
        <v>20</v>
      </c>
      <c r="I61" s="19">
        <f t="shared" ref="I61" si="24">SUM(I52:I60)</f>
        <v>81</v>
      </c>
      <c r="J61" s="19">
        <f t="shared" ref="J61:L61" si="25">SUM(J52:J60)</f>
        <v>739</v>
      </c>
      <c r="K61" s="25"/>
      <c r="L61" s="19">
        <f t="shared" si="25"/>
        <v>84.199999999999989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700</v>
      </c>
      <c r="G62" s="32">
        <f t="shared" ref="G62" si="26">G51+G61</f>
        <v>19</v>
      </c>
      <c r="H62" s="32">
        <f t="shared" ref="H62" si="27">H51+H61</f>
        <v>20</v>
      </c>
      <c r="I62" s="32">
        <f t="shared" ref="I62" si="28">I51+I61</f>
        <v>81</v>
      </c>
      <c r="J62" s="32">
        <f t="shared" ref="J62:L62" si="29">J51+J61</f>
        <v>739</v>
      </c>
      <c r="K62" s="32"/>
      <c r="L62" s="32">
        <f t="shared" si="29"/>
        <v>84.199999999999989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46</v>
      </c>
      <c r="F72" s="43">
        <v>210</v>
      </c>
      <c r="G72" s="43">
        <v>2</v>
      </c>
      <c r="H72" s="43">
        <v>4.3</v>
      </c>
      <c r="I72" s="43">
        <v>10</v>
      </c>
      <c r="J72" s="43">
        <v>95</v>
      </c>
      <c r="K72" s="44">
        <v>124</v>
      </c>
      <c r="L72" s="43">
        <v>25.72</v>
      </c>
    </row>
    <row r="73" spans="1:12" ht="15" x14ac:dyDescent="0.25">
      <c r="A73" s="23"/>
      <c r="B73" s="15"/>
      <c r="C73" s="11"/>
      <c r="D73" s="7" t="s">
        <v>28</v>
      </c>
      <c r="E73" s="42" t="s">
        <v>47</v>
      </c>
      <c r="F73" s="43">
        <v>90</v>
      </c>
      <c r="G73" s="43">
        <v>11</v>
      </c>
      <c r="H73" s="43">
        <v>10</v>
      </c>
      <c r="I73" s="43">
        <v>16</v>
      </c>
      <c r="J73" s="43">
        <v>261</v>
      </c>
      <c r="K73" s="44">
        <v>451</v>
      </c>
      <c r="L73" s="43">
        <v>41.49</v>
      </c>
    </row>
    <row r="74" spans="1:12" ht="15" x14ac:dyDescent="0.25">
      <c r="A74" s="23"/>
      <c r="B74" s="15"/>
      <c r="C74" s="11"/>
      <c r="D74" s="7" t="s">
        <v>29</v>
      </c>
      <c r="E74" s="42" t="s">
        <v>48</v>
      </c>
      <c r="F74" s="43">
        <v>150</v>
      </c>
      <c r="G74" s="43">
        <v>3</v>
      </c>
      <c r="H74" s="43">
        <v>6</v>
      </c>
      <c r="I74" s="43">
        <v>37</v>
      </c>
      <c r="J74" s="43">
        <v>221</v>
      </c>
      <c r="K74" s="44">
        <v>516</v>
      </c>
      <c r="L74" s="43">
        <v>10.83</v>
      </c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</v>
      </c>
      <c r="H75" s="43">
        <v>0</v>
      </c>
      <c r="I75" s="43">
        <v>15</v>
      </c>
      <c r="J75" s="43">
        <v>58</v>
      </c>
      <c r="K75" s="44">
        <v>628</v>
      </c>
      <c r="L75" s="43">
        <v>2.74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50</v>
      </c>
      <c r="G77" s="43">
        <v>2</v>
      </c>
      <c r="H77" s="43">
        <v>0</v>
      </c>
      <c r="I77" s="43">
        <v>10</v>
      </c>
      <c r="J77" s="43">
        <v>70</v>
      </c>
      <c r="K77" s="44">
        <v>736</v>
      </c>
      <c r="L77" s="43">
        <v>4.05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18</v>
      </c>
      <c r="H80" s="19">
        <f t="shared" ref="H80" si="35">SUM(H71:H79)</f>
        <v>20.3</v>
      </c>
      <c r="I80" s="19">
        <f t="shared" ref="I80" si="36">SUM(I71:I79)</f>
        <v>88</v>
      </c>
      <c r="J80" s="19">
        <f t="shared" ref="J80:L80" si="37">SUM(J71:J79)</f>
        <v>705</v>
      </c>
      <c r="K80" s="25"/>
      <c r="L80" s="19">
        <f t="shared" si="37"/>
        <v>84.83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700</v>
      </c>
      <c r="G81" s="32">
        <f t="shared" ref="G81" si="38">G70+G80</f>
        <v>18</v>
      </c>
      <c r="H81" s="32">
        <f t="shared" ref="H81" si="39">H70+H80</f>
        <v>20.3</v>
      </c>
      <c r="I81" s="32">
        <f t="shared" ref="I81" si="40">I70+I80</f>
        <v>88</v>
      </c>
      <c r="J81" s="32">
        <f t="shared" ref="J81:L81" si="41">J70+J80</f>
        <v>705</v>
      </c>
      <c r="K81" s="32"/>
      <c r="L81" s="32">
        <f t="shared" si="41"/>
        <v>84.83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210</v>
      </c>
      <c r="G91" s="43">
        <v>3</v>
      </c>
      <c r="H91" s="43">
        <v>5</v>
      </c>
      <c r="I91" s="43">
        <v>14</v>
      </c>
      <c r="J91" s="43">
        <v>127</v>
      </c>
      <c r="K91" s="44">
        <v>134</v>
      </c>
      <c r="L91" s="43">
        <v>24.92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200</v>
      </c>
      <c r="G92" s="43">
        <v>9</v>
      </c>
      <c r="H92" s="43">
        <v>5</v>
      </c>
      <c r="I92" s="43">
        <v>11</v>
      </c>
      <c r="J92" s="43">
        <v>388</v>
      </c>
      <c r="K92" s="44">
        <v>436</v>
      </c>
      <c r="L92" s="43">
        <v>39.83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</v>
      </c>
      <c r="H94" s="43">
        <v>0</v>
      </c>
      <c r="I94" s="43">
        <v>18</v>
      </c>
      <c r="J94" s="43">
        <v>71</v>
      </c>
      <c r="K94" s="44">
        <v>631</v>
      </c>
      <c r="L94" s="43">
        <v>8.61</v>
      </c>
    </row>
    <row r="95" spans="1:12" ht="15" x14ac:dyDescent="0.25">
      <c r="A95" s="23"/>
      <c r="B95" s="15"/>
      <c r="C95" s="11"/>
      <c r="D95" s="7" t="s">
        <v>31</v>
      </c>
      <c r="E95" s="42" t="s">
        <v>61</v>
      </c>
      <c r="F95" s="43">
        <v>50</v>
      </c>
      <c r="G95" s="43">
        <v>1</v>
      </c>
      <c r="H95" s="43">
        <v>1</v>
      </c>
      <c r="I95" s="43">
        <v>10</v>
      </c>
      <c r="J95" s="43">
        <v>52</v>
      </c>
      <c r="K95" s="44">
        <v>736</v>
      </c>
      <c r="L95" s="43">
        <v>6.38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50</v>
      </c>
      <c r="G96" s="43">
        <v>2</v>
      </c>
      <c r="H96" s="43">
        <v>0</v>
      </c>
      <c r="I96" s="43">
        <v>10</v>
      </c>
      <c r="J96" s="43">
        <v>70</v>
      </c>
      <c r="K96" s="44">
        <v>736</v>
      </c>
      <c r="L96" s="43">
        <v>4.05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15</v>
      </c>
      <c r="H99" s="19">
        <f t="shared" ref="H99" si="47">SUM(H90:H98)</f>
        <v>11</v>
      </c>
      <c r="I99" s="19">
        <f t="shared" ref="I99" si="48">SUM(I90:I98)</f>
        <v>63</v>
      </c>
      <c r="J99" s="19">
        <f t="shared" ref="J99:L99" si="49">SUM(J90:J98)</f>
        <v>708</v>
      </c>
      <c r="K99" s="25"/>
      <c r="L99" s="19">
        <f t="shared" si="49"/>
        <v>83.789999999999992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710</v>
      </c>
      <c r="G100" s="32">
        <f t="shared" ref="G100" si="50">G89+G99</f>
        <v>15</v>
      </c>
      <c r="H100" s="32">
        <f t="shared" ref="H100" si="51">H89+H99</f>
        <v>11</v>
      </c>
      <c r="I100" s="32">
        <f t="shared" ref="I100" si="52">I89+I99</f>
        <v>63</v>
      </c>
      <c r="J100" s="32">
        <f t="shared" ref="J100:L100" si="53">J89+J99</f>
        <v>708</v>
      </c>
      <c r="K100" s="32"/>
      <c r="L100" s="32">
        <f t="shared" si="53"/>
        <v>83.789999999999992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210</v>
      </c>
      <c r="G110" s="43">
        <v>3</v>
      </c>
      <c r="H110" s="43">
        <v>3</v>
      </c>
      <c r="I110" s="43">
        <v>21</v>
      </c>
      <c r="J110" s="43">
        <v>176</v>
      </c>
      <c r="K110" s="44">
        <v>140</v>
      </c>
      <c r="L110" s="43">
        <v>20.04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90</v>
      </c>
      <c r="G111" s="43">
        <v>11</v>
      </c>
      <c r="H111" s="43">
        <v>12</v>
      </c>
      <c r="I111" s="43">
        <v>16</v>
      </c>
      <c r="J111" s="43">
        <v>261</v>
      </c>
      <c r="K111" s="44">
        <v>451</v>
      </c>
      <c r="L111" s="43">
        <v>36.49</v>
      </c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4</v>
      </c>
      <c r="H112" s="43">
        <v>5</v>
      </c>
      <c r="I112" s="43">
        <v>22</v>
      </c>
      <c r="J112" s="43">
        <v>182</v>
      </c>
      <c r="K112" s="44">
        <v>518</v>
      </c>
      <c r="L112" s="43">
        <v>17.21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</v>
      </c>
      <c r="H113" s="43">
        <v>0</v>
      </c>
      <c r="I113" s="43">
        <v>16</v>
      </c>
      <c r="J113" s="43">
        <v>62</v>
      </c>
      <c r="K113" s="44">
        <v>639</v>
      </c>
      <c r="L113" s="43">
        <v>7.02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43">
        <v>2</v>
      </c>
      <c r="H115" s="43">
        <v>0</v>
      </c>
      <c r="I115" s="43">
        <v>10</v>
      </c>
      <c r="J115" s="43">
        <v>70</v>
      </c>
      <c r="K115" s="44">
        <v>736</v>
      </c>
      <c r="L115" s="43">
        <v>4.05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20</v>
      </c>
      <c r="H118" s="19">
        <f t="shared" si="56"/>
        <v>20</v>
      </c>
      <c r="I118" s="19">
        <f t="shared" si="56"/>
        <v>85</v>
      </c>
      <c r="J118" s="19">
        <f t="shared" si="56"/>
        <v>751</v>
      </c>
      <c r="K118" s="25"/>
      <c r="L118" s="19">
        <f t="shared" ref="L118" si="57">SUM(L109:L117)</f>
        <v>84.81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700</v>
      </c>
      <c r="G119" s="32">
        <f t="shared" ref="G119" si="58">G108+G118</f>
        <v>20</v>
      </c>
      <c r="H119" s="32">
        <f t="shared" ref="H119" si="59">H108+H118</f>
        <v>20</v>
      </c>
      <c r="I119" s="32">
        <f t="shared" ref="I119" si="60">I108+I118</f>
        <v>85</v>
      </c>
      <c r="J119" s="32">
        <f t="shared" ref="J119:L119" si="61">J108+J118</f>
        <v>751</v>
      </c>
      <c r="K119" s="32"/>
      <c r="L119" s="32">
        <f t="shared" si="61"/>
        <v>84.81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210</v>
      </c>
      <c r="G129" s="43">
        <v>2</v>
      </c>
      <c r="H129" s="43">
        <v>5</v>
      </c>
      <c r="I129" s="43">
        <v>8</v>
      </c>
      <c r="J129" s="43">
        <v>155</v>
      </c>
      <c r="K129" s="44">
        <v>181</v>
      </c>
      <c r="L129" s="43">
        <v>23.25</v>
      </c>
    </row>
    <row r="130" spans="1:12" ht="15" x14ac:dyDescent="0.25">
      <c r="A130" s="14"/>
      <c r="B130" s="15"/>
      <c r="C130" s="11"/>
      <c r="D130" s="7" t="s">
        <v>28</v>
      </c>
      <c r="E130" s="42" t="s">
        <v>57</v>
      </c>
      <c r="F130" s="43">
        <v>90</v>
      </c>
      <c r="G130" s="43">
        <v>10</v>
      </c>
      <c r="H130" s="43">
        <v>6</v>
      </c>
      <c r="I130" s="43">
        <v>4</v>
      </c>
      <c r="J130" s="43">
        <v>253</v>
      </c>
      <c r="K130" s="44">
        <v>481</v>
      </c>
      <c r="L130" s="43">
        <v>37.1</v>
      </c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3</v>
      </c>
      <c r="H131" s="43">
        <v>4</v>
      </c>
      <c r="I131" s="43">
        <v>26</v>
      </c>
      <c r="J131" s="43">
        <v>210</v>
      </c>
      <c r="K131" s="44">
        <v>511</v>
      </c>
      <c r="L131" s="43">
        <v>15.14</v>
      </c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</v>
      </c>
      <c r="H132" s="43">
        <v>0</v>
      </c>
      <c r="I132" s="43">
        <v>15</v>
      </c>
      <c r="J132" s="43">
        <v>59</v>
      </c>
      <c r="K132" s="44">
        <v>648</v>
      </c>
      <c r="L132" s="43">
        <v>5.16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50</v>
      </c>
      <c r="G134" s="43">
        <v>0</v>
      </c>
      <c r="H134" s="43">
        <v>0</v>
      </c>
      <c r="I134" s="43">
        <v>10</v>
      </c>
      <c r="J134" s="43">
        <v>70</v>
      </c>
      <c r="K134" s="44">
        <v>736</v>
      </c>
      <c r="L134" s="43">
        <v>4.05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15</v>
      </c>
      <c r="H137" s="19">
        <f t="shared" si="64"/>
        <v>15</v>
      </c>
      <c r="I137" s="19">
        <f t="shared" si="64"/>
        <v>63</v>
      </c>
      <c r="J137" s="19">
        <f t="shared" si="64"/>
        <v>747</v>
      </c>
      <c r="K137" s="25"/>
      <c r="L137" s="19">
        <f t="shared" ref="L137" si="65">SUM(L128:L136)</f>
        <v>84.7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700</v>
      </c>
      <c r="G138" s="32">
        <f t="shared" ref="G138" si="66">G127+G137</f>
        <v>15</v>
      </c>
      <c r="H138" s="32">
        <f t="shared" ref="H138" si="67">H127+H137</f>
        <v>15</v>
      </c>
      <c r="I138" s="32">
        <f t="shared" ref="I138" si="68">I127+I137</f>
        <v>63</v>
      </c>
      <c r="J138" s="32">
        <f t="shared" ref="J138:L138" si="69">J127+J137</f>
        <v>747</v>
      </c>
      <c r="K138" s="32"/>
      <c r="L138" s="32">
        <f t="shared" si="69"/>
        <v>84.7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210</v>
      </c>
      <c r="G148" s="43">
        <v>3</v>
      </c>
      <c r="H148" s="43">
        <v>2</v>
      </c>
      <c r="I148" s="43">
        <v>5</v>
      </c>
      <c r="J148" s="43">
        <v>186</v>
      </c>
      <c r="K148" s="44">
        <v>157</v>
      </c>
      <c r="L148" s="43">
        <v>25.48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90</v>
      </c>
      <c r="G149" s="43">
        <v>11</v>
      </c>
      <c r="H149" s="43">
        <v>12</v>
      </c>
      <c r="I149" s="43">
        <v>16</v>
      </c>
      <c r="J149" s="43">
        <v>226</v>
      </c>
      <c r="K149" s="44">
        <v>417</v>
      </c>
      <c r="L149" s="43">
        <v>36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3</v>
      </c>
      <c r="H150" s="43">
        <v>6</v>
      </c>
      <c r="I150" s="43">
        <v>37</v>
      </c>
      <c r="J150" s="43">
        <v>196</v>
      </c>
      <c r="K150" s="44">
        <v>516</v>
      </c>
      <c r="L150" s="43">
        <v>10.83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17</v>
      </c>
      <c r="J151" s="43">
        <v>71</v>
      </c>
      <c r="K151" s="44">
        <v>631</v>
      </c>
      <c r="L151" s="43">
        <v>8.61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50</v>
      </c>
      <c r="G153" s="43">
        <v>2</v>
      </c>
      <c r="H153" s="43">
        <v>0</v>
      </c>
      <c r="I153" s="43">
        <v>10</v>
      </c>
      <c r="J153" s="43">
        <v>70</v>
      </c>
      <c r="K153" s="44">
        <v>736</v>
      </c>
      <c r="L153" s="43">
        <v>4.05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19</v>
      </c>
      <c r="H156" s="19">
        <f t="shared" si="72"/>
        <v>20</v>
      </c>
      <c r="I156" s="19">
        <f t="shared" si="72"/>
        <v>85</v>
      </c>
      <c r="J156" s="19">
        <f t="shared" si="72"/>
        <v>749</v>
      </c>
      <c r="K156" s="25"/>
      <c r="L156" s="19">
        <f t="shared" ref="L156" si="73">SUM(L147:L155)</f>
        <v>84.97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700</v>
      </c>
      <c r="G157" s="32">
        <f t="shared" ref="G157" si="74">G146+G156</f>
        <v>19</v>
      </c>
      <c r="H157" s="32">
        <f t="shared" ref="H157" si="75">H146+H156</f>
        <v>20</v>
      </c>
      <c r="I157" s="32">
        <f t="shared" ref="I157" si="76">I146+I156</f>
        <v>85</v>
      </c>
      <c r="J157" s="32">
        <f t="shared" ref="J157:L157" si="77">J146+J156</f>
        <v>749</v>
      </c>
      <c r="K157" s="32"/>
      <c r="L157" s="32">
        <f t="shared" si="77"/>
        <v>84.97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71</v>
      </c>
      <c r="F167" s="43">
        <v>210</v>
      </c>
      <c r="G167" s="43">
        <v>4</v>
      </c>
      <c r="H167" s="43">
        <v>3.9</v>
      </c>
      <c r="I167" s="43">
        <v>14.7</v>
      </c>
      <c r="J167" s="43">
        <v>141</v>
      </c>
      <c r="K167" s="44">
        <v>161</v>
      </c>
      <c r="L167" s="43">
        <v>21.03</v>
      </c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90</v>
      </c>
      <c r="G168" s="43">
        <v>10</v>
      </c>
      <c r="H168" s="43">
        <v>12</v>
      </c>
      <c r="I168" s="43">
        <v>16</v>
      </c>
      <c r="J168" s="43">
        <v>261</v>
      </c>
      <c r="K168" s="44">
        <v>451</v>
      </c>
      <c r="L168" s="43">
        <v>36.49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4</v>
      </c>
      <c r="H169" s="43">
        <v>3</v>
      </c>
      <c r="I169" s="43">
        <v>28</v>
      </c>
      <c r="J169" s="43">
        <v>186</v>
      </c>
      <c r="K169" s="44">
        <v>511</v>
      </c>
      <c r="L169" s="43">
        <v>16.41</v>
      </c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</v>
      </c>
      <c r="H170" s="43">
        <v>0</v>
      </c>
      <c r="I170" s="43">
        <v>16</v>
      </c>
      <c r="J170" s="43">
        <v>62</v>
      </c>
      <c r="K170" s="44">
        <v>639</v>
      </c>
      <c r="L170" s="43">
        <v>7.02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50</v>
      </c>
      <c r="G172" s="43">
        <v>2</v>
      </c>
      <c r="H172" s="43">
        <v>0</v>
      </c>
      <c r="I172" s="43">
        <v>10</v>
      </c>
      <c r="J172" s="43">
        <v>70</v>
      </c>
      <c r="K172" s="44">
        <v>736</v>
      </c>
      <c r="L172" s="43">
        <v>4.05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20</v>
      </c>
      <c r="H175" s="19">
        <f t="shared" si="80"/>
        <v>18.899999999999999</v>
      </c>
      <c r="I175" s="19">
        <f t="shared" si="80"/>
        <v>84.7</v>
      </c>
      <c r="J175" s="19">
        <f t="shared" si="80"/>
        <v>720</v>
      </c>
      <c r="K175" s="25"/>
      <c r="L175" s="19">
        <f t="shared" ref="L175" si="81">SUM(L166:L174)</f>
        <v>85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700</v>
      </c>
      <c r="G176" s="32">
        <f t="shared" ref="G176" si="82">G165+G175</f>
        <v>20</v>
      </c>
      <c r="H176" s="32">
        <f t="shared" ref="H176" si="83">H165+H175</f>
        <v>18.899999999999999</v>
      </c>
      <c r="I176" s="32">
        <f t="shared" ref="I176" si="84">I165+I175</f>
        <v>84.7</v>
      </c>
      <c r="J176" s="32">
        <f t="shared" ref="J176:L176" si="85">J165+J175</f>
        <v>720</v>
      </c>
      <c r="K176" s="32"/>
      <c r="L176" s="32">
        <f t="shared" si="85"/>
        <v>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41</v>
      </c>
      <c r="F186" s="43">
        <v>210</v>
      </c>
      <c r="G186" s="43">
        <v>3</v>
      </c>
      <c r="H186" s="43">
        <v>3</v>
      </c>
      <c r="I186" s="43">
        <v>13</v>
      </c>
      <c r="J186" s="43">
        <v>168</v>
      </c>
      <c r="K186" s="44">
        <v>137</v>
      </c>
      <c r="L186" s="43">
        <v>27.64</v>
      </c>
    </row>
    <row r="187" spans="1:12" ht="15" x14ac:dyDescent="0.25">
      <c r="A187" s="23"/>
      <c r="B187" s="15"/>
      <c r="C187" s="11"/>
      <c r="D187" s="7" t="s">
        <v>28</v>
      </c>
      <c r="E187" s="42" t="s">
        <v>43</v>
      </c>
      <c r="F187" s="43">
        <v>90</v>
      </c>
      <c r="G187" s="43">
        <v>8</v>
      </c>
      <c r="H187" s="43">
        <v>7</v>
      </c>
      <c r="I187" s="43">
        <v>15</v>
      </c>
      <c r="J187" s="43">
        <v>223</v>
      </c>
      <c r="K187" s="44">
        <v>390</v>
      </c>
      <c r="L187" s="43">
        <v>31.2</v>
      </c>
    </row>
    <row r="188" spans="1:12" ht="15" x14ac:dyDescent="0.25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4</v>
      </c>
      <c r="H188" s="43">
        <v>5</v>
      </c>
      <c r="I188" s="43">
        <v>22</v>
      </c>
      <c r="J188" s="43">
        <v>182</v>
      </c>
      <c r="K188" s="44">
        <v>518</v>
      </c>
      <c r="L188" s="43">
        <v>17.21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</v>
      </c>
      <c r="H189" s="43">
        <v>0</v>
      </c>
      <c r="I189" s="43">
        <v>15</v>
      </c>
      <c r="J189" s="43">
        <v>62</v>
      </c>
      <c r="K189" s="44">
        <v>686</v>
      </c>
      <c r="L189" s="43">
        <v>4.3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50</v>
      </c>
      <c r="G191" s="43">
        <v>2</v>
      </c>
      <c r="H191" s="43">
        <v>0</v>
      </c>
      <c r="I191" s="43">
        <v>10</v>
      </c>
      <c r="J191" s="43">
        <v>70</v>
      </c>
      <c r="K191" s="44">
        <v>736</v>
      </c>
      <c r="L191" s="43">
        <v>4.05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17</v>
      </c>
      <c r="H194" s="19">
        <f t="shared" si="88"/>
        <v>15</v>
      </c>
      <c r="I194" s="19">
        <f t="shared" si="88"/>
        <v>75</v>
      </c>
      <c r="J194" s="19">
        <f t="shared" si="88"/>
        <v>705</v>
      </c>
      <c r="K194" s="25"/>
      <c r="L194" s="19">
        <f t="shared" ref="L194" si="89">SUM(L185:L193)</f>
        <v>84.4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700</v>
      </c>
      <c r="G195" s="32">
        <f t="shared" ref="G195" si="90">G184+G194</f>
        <v>17</v>
      </c>
      <c r="H195" s="32">
        <f t="shared" ref="H195" si="91">H184+H194</f>
        <v>15</v>
      </c>
      <c r="I195" s="32">
        <f t="shared" ref="I195" si="92">I184+I194</f>
        <v>75</v>
      </c>
      <c r="J195" s="32">
        <f t="shared" ref="J195:L195" si="93">J184+J194</f>
        <v>705</v>
      </c>
      <c r="K195" s="32"/>
      <c r="L195" s="32">
        <f t="shared" si="93"/>
        <v>84.4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18.240000000000002</v>
      </c>
      <c r="H196" s="34">
        <f t="shared" si="94"/>
        <v>17.170000000000002</v>
      </c>
      <c r="I196" s="34">
        <f t="shared" si="94"/>
        <v>78.608000000000004</v>
      </c>
      <c r="J196" s="34">
        <f t="shared" si="94"/>
        <v>725.7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84.631999999999991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Мишина</cp:lastModifiedBy>
  <dcterms:created xsi:type="dcterms:W3CDTF">2022-05-16T14:23:56Z</dcterms:created>
  <dcterms:modified xsi:type="dcterms:W3CDTF">2023-10-17T10:42:32Z</dcterms:modified>
</cp:coreProperties>
</file>